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65" i="1"/>
  <c r="L146" i="1"/>
  <c r="L127" i="1"/>
  <c r="L108" i="1"/>
  <c r="L89" i="1"/>
  <c r="L70" i="1"/>
  <c r="L51" i="1"/>
  <c r="L32" i="1"/>
  <c r="L13" i="1"/>
  <c r="A109" i="1"/>
  <c r="B195" i="1"/>
  <c r="A195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I165" i="1"/>
  <c r="H165" i="1"/>
  <c r="G165" i="1"/>
  <c r="F165" i="1"/>
  <c r="B157" i="1"/>
  <c r="A157" i="1"/>
  <c r="B147" i="1"/>
  <c r="A147" i="1"/>
  <c r="J146" i="1"/>
  <c r="I146" i="1"/>
  <c r="H146" i="1"/>
  <c r="G146" i="1"/>
  <c r="F146" i="1"/>
  <c r="B138" i="1"/>
  <c r="A138" i="1"/>
  <c r="B128" i="1"/>
  <c r="A128" i="1"/>
  <c r="J127" i="1"/>
  <c r="I127" i="1"/>
  <c r="H127" i="1"/>
  <c r="G127" i="1"/>
  <c r="F127" i="1"/>
  <c r="B119" i="1"/>
  <c r="A119" i="1"/>
  <c r="B109" i="1"/>
  <c r="J108" i="1"/>
  <c r="I108" i="1"/>
  <c r="H108" i="1"/>
  <c r="G108" i="1"/>
  <c r="F108" i="1"/>
  <c r="B100" i="1"/>
  <c r="A100" i="1"/>
  <c r="B90" i="1"/>
  <c r="A90" i="1"/>
  <c r="J89" i="1"/>
  <c r="I89" i="1"/>
  <c r="H89" i="1"/>
  <c r="G89" i="1"/>
  <c r="F89" i="1"/>
  <c r="B81" i="1"/>
  <c r="A81" i="1"/>
  <c r="B71" i="1"/>
  <c r="A71" i="1"/>
  <c r="J70" i="1"/>
  <c r="I70" i="1"/>
  <c r="H70" i="1"/>
  <c r="G70" i="1"/>
  <c r="F70" i="1"/>
  <c r="B62" i="1"/>
  <c r="A62" i="1"/>
  <c r="B52" i="1"/>
  <c r="A52" i="1"/>
  <c r="J51" i="1"/>
  <c r="I51" i="1"/>
  <c r="H51" i="1"/>
  <c r="G51" i="1"/>
  <c r="F51" i="1"/>
  <c r="B43" i="1"/>
  <c r="A43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L196" i="1" l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<sst xmlns="http://schemas.openxmlformats.org/spreadsheetml/2006/main" count="282" uniqueCount="90">
  <si>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</si>
  <si>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</si>
  <si>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</si>
  <si>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</si>
  <si>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</si>
  <si>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</si>
  <si>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</si>
  <si>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</si>
  <si>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</si>
  <si>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</si>
  <si>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</si>
  <si>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</si>
  <si>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</si>
  <si>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</si>
  <si>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</si>
  <si>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</si>
  <si>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</si>
  <si>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</si>
  <si>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</si>
  <si>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</si>
  <si>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</si>
  <si>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</si>
  <si>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</si>
  <si>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</si>
  <si>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</si>
  <si>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</si>
  <si>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</si>
  <si>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</si>
  <si>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</si>
  <si>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</si>
  <si>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</si>
  <si>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</si>
  <si>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</si>
  <si>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</si>
  <si>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</si>
  <si>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</si>
  <si>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</si>
  <si>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</si>
  <si>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</si>
  <si>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</si>
  <si>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</si>
  <si>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</si>
  <si>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</si>
  <si>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</si>
  <si>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</si>
  <si>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</si>
  <si>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</si>
  <si>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суп гороховый</t>
  </si>
  <si>
    <t>соки, вырабатываемые промышленностью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</si>
  <si>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</si>
  <si>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</si>
  <si>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суп картофельный с макаронными изделиями</t>
  </si>
  <si>
    <t>компот из смеси сухофруктов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</si>
  <si>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</si>
  <si>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</si>
  <si>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</si>
  <si>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</si>
  <si>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</si>
  <si>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</si>
  <si>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</si>
  <si>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</si>
  <si>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</si>
  <si>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</si>
  <si>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</si>
  <si>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</si>
  <si>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щи из свежей капусты вегетарианские</t>
  </si>
  <si>
    <t>котлета (филе птицы) в соусе</t>
  </si>
  <si>
    <t>каша пшеничная рассыпчатая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</si>
  <si>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</si>
  <si>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</si>
  <si>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</si>
  <si>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</si>
  <si>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</si>
  <si>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</si>
  <si>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</si>
  <si>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</si>
  <si>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</si>
  <si>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</si>
  <si>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</si>
  <si>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</si>
  <si>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</si>
  <si>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</si>
  <si>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</si>
  <si>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</si>
  <si>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биточек (филе птицы) в соусе</t>
  </si>
  <si>
    <t>каша рассыпчатая гречневая</t>
  </si>
  <si>
    <t>сыр твердых сортов в нарезке (порциями), яйцо куриное вареное 1 шт</t>
  </si>
  <si>
    <t>МБОУ СОШ №37</t>
  </si>
  <si>
    <t>Директор</t>
  </si>
  <si>
    <t>Грановская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</si>
</sst>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202" sqref="J2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87</v>
      </c>
      <c r="D1" s="62"/>
      <c r="E1" s="62"/>
      <c r="F1" s="12" t="s">
        <v>16</v>
      </c>
      <c r="G1" s="2" t="s">
        <v>17</v>
      </c>
      <c r="H1" s="63" t="s">
        <v>88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89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73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25"/>
      <c r="L23" s="19"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v>500</v>
      </c>
      <c r="G24" s="32">
        <v>13.21</v>
      </c>
      <c r="H24" s="32">
        <v>27.46</v>
      </c>
      <c r="I24" s="32">
        <v>43.53</v>
      </c>
      <c r="J24" s="32">
        <v>475.61</v>
      </c>
      <c r="K24" s="32"/>
      <c r="L24" s="32"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49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50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18.18</v>
      </c>
      <c r="H32" s="19">
        <f t="shared" ref="H32" si="3">SUM(H25:H31)</f>
        <v>16.540000000000003</v>
      </c>
      <c r="I32" s="19">
        <f t="shared" ref="I32" si="4">SUM(I25:I31)</f>
        <v>63.83</v>
      </c>
      <c r="J32" s="19">
        <f t="shared" ref="J32:L32" si="5">SUM(J25:J31)</f>
        <v>476.65</v>
      </c>
      <c r="K32" s="25"/>
      <c r="L32" s="19">
        <f t="shared" si="5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25"/>
      <c r="L42" s="19"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v>500</v>
      </c>
      <c r="G43" s="32">
        <v>18.18</v>
      </c>
      <c r="H43" s="32">
        <v>16.54</v>
      </c>
      <c r="I43" s="32">
        <v>63.83</v>
      </c>
      <c r="J43" s="32">
        <v>476.65</v>
      </c>
      <c r="K43" s="32"/>
      <c r="L43" s="32"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53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54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55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56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57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58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59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6">SUM(G44:G50)</f>
        <v>9.33</v>
      </c>
      <c r="H51" s="19">
        <f t="shared" ref="H51" si="7">SUM(H44:H50)</f>
        <v>27.449999999999996</v>
      </c>
      <c r="I51" s="19">
        <f t="shared" ref="I51" si="8">SUM(I44:I50)</f>
        <v>53.820000000000007</v>
      </c>
      <c r="J51" s="19">
        <f t="shared" ref="J51:L51" si="9">SUM(J44:J50)</f>
        <v>499.07999999999993</v>
      </c>
      <c r="K51" s="25"/>
      <c r="L51" s="19">
        <f t="shared" si="9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25"/>
      <c r="L61" s="19"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v>500</v>
      </c>
      <c r="G62" s="32">
        <v>9.33</v>
      </c>
      <c r="H62" s="32">
        <v>27.45</v>
      </c>
      <c r="I62" s="32">
        <v>53.82</v>
      </c>
      <c r="J62" s="32">
        <v>499.08</v>
      </c>
      <c r="K62" s="32"/>
      <c r="L62" s="32"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60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61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62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63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57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64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0">SUM(G63:G69)</f>
        <v>21.669999999999998</v>
      </c>
      <c r="H70" s="19">
        <f t="shared" ref="H70" si="11">SUM(H63:H69)</f>
        <v>17.610000000000003</v>
      </c>
      <c r="I70" s="19">
        <f t="shared" ref="I70" si="12">SUM(I63:I69)</f>
        <v>62.5</v>
      </c>
      <c r="J70" s="19">
        <f t="shared" ref="J70:L70" si="13">SUM(J63:J69)</f>
        <v>581.07000000000005</v>
      </c>
      <c r="K70" s="25"/>
      <c r="L70" s="19">
        <f t="shared" si="1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62</v>
      </c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 t="s">
        <v>65</v>
      </c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 t="s">
        <v>66</v>
      </c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 t="s">
        <v>67</v>
      </c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 t="s">
        <v>52</v>
      </c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 t="s">
        <v>44</v>
      </c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25"/>
      <c r="L80" s="19"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v>500</v>
      </c>
      <c r="G81" s="32">
        <v>21.67</v>
      </c>
      <c r="H81" s="32">
        <v>17.61</v>
      </c>
      <c r="I81" s="32">
        <v>62.5</v>
      </c>
      <c r="J81" s="32">
        <v>581.07000000000005</v>
      </c>
      <c r="K81" s="32"/>
      <c r="L81" s="32"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68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69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70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57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64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14">SUM(G82:G88)</f>
        <v>19.64</v>
      </c>
      <c r="H89" s="19">
        <f t="shared" ref="H89" si="15">SUM(H82:H88)</f>
        <v>22.19</v>
      </c>
      <c r="I89" s="19">
        <f t="shared" ref="I89" si="16">SUM(I82:I88)</f>
        <v>57.039999999999992</v>
      </c>
      <c r="J89" s="19">
        <f t="shared" ref="J89:L89" si="17">SUM(J82:J88)</f>
        <v>506.42999999999995</v>
      </c>
      <c r="K89" s="25"/>
      <c r="L89" s="19">
        <f t="shared" si="17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25"/>
      <c r="L99" s="19"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v>500</v>
      </c>
      <c r="G100" s="32">
        <v>19.64</v>
      </c>
      <c r="H100" s="32">
        <v>22.19</v>
      </c>
      <c r="I100" s="32">
        <v>57.04</v>
      </c>
      <c r="J100" s="32">
        <v>506.43</v>
      </c>
      <c r="K100" s="32"/>
      <c r="L100" s="32">
        <v>89.72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71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72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73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57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64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18">SUM(G101:G107)</f>
        <v>13.4</v>
      </c>
      <c r="H108" s="19">
        <f t="shared" si="18"/>
        <v>27.56</v>
      </c>
      <c r="I108" s="19">
        <f t="shared" si="18"/>
        <v>53.57</v>
      </c>
      <c r="J108" s="19">
        <f t="shared" si="18"/>
        <v>517.31000000000006</v>
      </c>
      <c r="K108" s="25"/>
      <c r="L108" s="19">
        <f t="shared" ref="L108" si="19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46</v>
      </c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 t="s">
        <v>47</v>
      </c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 t="s">
        <v>74</v>
      </c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 t="s">
        <v>48</v>
      </c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 t="s">
        <v>44</v>
      </c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25"/>
      <c r="L118" s="19"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v>500</v>
      </c>
      <c r="G119" s="32">
        <v>13.4</v>
      </c>
      <c r="H119" s="32">
        <v>27.56</v>
      </c>
      <c r="I119" s="32">
        <v>53.57</v>
      </c>
      <c r="J119" s="32">
        <v>517.30999999999995</v>
      </c>
      <c r="K119" s="32"/>
      <c r="L119" s="32"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75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76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62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63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57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64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20">SUM(G120:G126)</f>
        <v>21.509999999999998</v>
      </c>
      <c r="H127" s="19">
        <f t="shared" si="20"/>
        <v>14.41</v>
      </c>
      <c r="I127" s="19">
        <f t="shared" si="20"/>
        <v>48.980000000000004</v>
      </c>
      <c r="J127" s="19">
        <f t="shared" si="20"/>
        <v>508.15</v>
      </c>
      <c r="K127" s="25"/>
      <c r="L127" s="19">
        <f t="shared" ref="L127" si="21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25"/>
      <c r="L137" s="19"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v>500</v>
      </c>
      <c r="G138" s="32">
        <v>21.51</v>
      </c>
      <c r="H138" s="32">
        <v>14.41</v>
      </c>
      <c r="I138" s="32">
        <v>48.98</v>
      </c>
      <c r="J138" s="32">
        <v>508.15</v>
      </c>
      <c r="K138" s="32"/>
      <c r="L138" s="32"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77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78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70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57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64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22">SUM(G139:G145)</f>
        <v>18.689999999999998</v>
      </c>
      <c r="H146" s="19">
        <f t="shared" si="22"/>
        <v>14.61</v>
      </c>
      <c r="I146" s="19">
        <f t="shared" si="22"/>
        <v>66.11</v>
      </c>
      <c r="J146" s="19">
        <f t="shared" si="22"/>
        <v>470.69</v>
      </c>
      <c r="K146" s="25"/>
      <c r="L146" s="19">
        <f t="shared" ref="L146" si="23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25"/>
      <c r="L156" s="19"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v>500</v>
      </c>
      <c r="G157" s="32">
        <v>18.690000000000001</v>
      </c>
      <c r="H157" s="32">
        <v>14.61</v>
      </c>
      <c r="I157" s="32">
        <v>66.11</v>
      </c>
      <c r="J157" s="32">
        <v>470.69</v>
      </c>
      <c r="K157" s="32"/>
      <c r="L157" s="32"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80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81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86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82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24">SUM(G158:G164)</f>
        <v>21.44</v>
      </c>
      <c r="H165" s="19">
        <f t="shared" si="24"/>
        <v>16.02</v>
      </c>
      <c r="I165" s="19">
        <f t="shared" si="24"/>
        <v>62.800000000000004</v>
      </c>
      <c r="J165" s="19">
        <f t="shared" si="24"/>
        <v>481.57</v>
      </c>
      <c r="K165" s="25"/>
      <c r="L165" s="19">
        <f t="shared" ref="L165" si="25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25"/>
      <c r="L175" s="19"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v>500</v>
      </c>
      <c r="G176" s="32">
        <v>21.44</v>
      </c>
      <c r="H176" s="32">
        <v>16.02</v>
      </c>
      <c r="I176" s="32">
        <v>62.8</v>
      </c>
      <c r="J176" s="32">
        <v>481.57</v>
      </c>
      <c r="K176" s="32"/>
      <c r="L176" s="32"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74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83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79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70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26">SUM(G177:G183)</f>
        <v>27.18</v>
      </c>
      <c r="H184" s="19">
        <f t="shared" si="26"/>
        <v>16.579999999999998</v>
      </c>
      <c r="I184" s="19">
        <f t="shared" si="26"/>
        <v>54.32</v>
      </c>
      <c r="J184" s="19">
        <f t="shared" si="26"/>
        <v>471.12</v>
      </c>
      <c r="K184" s="25"/>
      <c r="L184" s="19">
        <f t="shared" ref="L184" si="2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46</v>
      </c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 t="s">
        <v>51</v>
      </c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 t="s">
        <v>84</v>
      </c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 t="s">
        <v>85</v>
      </c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 t="s">
        <v>48</v>
      </c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 t="s">
        <v>44</v>
      </c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25"/>
      <c r="L194" s="19"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v>500</v>
      </c>
      <c r="G195" s="32">
        <v>27.18</v>
      </c>
      <c r="H195" s="32">
        <v>16.579999999999998</v>
      </c>
      <c r="I195" s="32">
        <v>54.32</v>
      </c>
      <c r="J195" s="32">
        <v>471.12</v>
      </c>
      <c r="K195" s="32"/>
      <c r="L195" s="32">
        <v>89.72</v>
      </c>
    </row>
    <row r="196" spans="1:12" ht="13.5" thickBot="1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28">(G24+G43+G62+G81+G100+G119+G138+G157+G176+G195)/(IF(G24=0,0,1)+IF(G43=0,0,1)+IF(G62=0,0,1)+IF(G81=0,0,1)+IF(G100=0,0,1)+IF(G119=0,0,1)+IF(G138=0,0,1)+IF(G157=0,0,1)+IF(G176=0,0,1)+IF(G195=0,0,1))</f>
        <v>18.425000000000004</v>
      </c>
      <c r="H196" s="34">
        <f t="shared" si="28"/>
        <v>20.042999999999999</v>
      </c>
      <c r="I196" s="34">
        <f t="shared" si="28"/>
        <v>56.650000000000013</v>
      </c>
      <c r="J196" s="34">
        <f t="shared" si="28"/>
        <v>498.76799999999992</v>
      </c>
      <c r="K196" s="34"/>
      <c r="L196" s="34">
        <f t="shared" ref="L196" si="29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2026-01-19T11:24:26Z</dcterms:modified>
</cp:coreProperties>
</file>